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4" yWindow="4392" windowWidth="20496" windowHeight="5160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D12" i="4"/>
  <c r="D13" i="4"/>
  <c r="D14" i="4"/>
  <c r="D9" i="4"/>
  <c r="D10" i="4"/>
  <c r="D8" i="4"/>
  <c r="G38" i="4" l="1"/>
  <c r="G28" i="4" l="1"/>
  <c r="G34" i="4"/>
  <c r="G35" i="4"/>
  <c r="G33" i="4"/>
  <c r="D34" i="4"/>
  <c r="D33" i="4"/>
  <c r="G9" i="4"/>
  <c r="G10" i="4"/>
  <c r="G11" i="4"/>
  <c r="G12" i="4"/>
  <c r="G13" i="4"/>
  <c r="G14" i="4"/>
  <c r="G8" i="4"/>
  <c r="F40" i="4" l="1"/>
  <c r="E40" i="4"/>
  <c r="C40" i="4"/>
  <c r="B40" i="4"/>
  <c r="F31" i="4"/>
  <c r="E31" i="4"/>
  <c r="D37" i="4"/>
  <c r="G37" i="4"/>
  <c r="F37" i="4"/>
  <c r="E37" i="4"/>
  <c r="C37" i="4"/>
  <c r="B37" i="4"/>
  <c r="F21" i="4"/>
  <c r="E21" i="4"/>
  <c r="C21" i="4"/>
  <c r="B21" i="4"/>
  <c r="F16" i="4"/>
  <c r="E16" i="4"/>
  <c r="C16" i="4"/>
  <c r="B16" i="4"/>
  <c r="C31" i="4" l="1"/>
  <c r="B31" i="4"/>
  <c r="G21" i="4"/>
  <c r="D21" i="4"/>
  <c r="D16" i="4"/>
  <c r="G16" i="4"/>
  <c r="G17" i="4" s="1"/>
  <c r="D40" i="4" l="1"/>
  <c r="G40" i="4"/>
  <c r="G41" i="4" s="1"/>
  <c r="G31" i="4"/>
  <c r="D3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<sst xmlns="http://schemas.openxmlformats.org/spreadsheetml/2006/main" count="63" uniqueCount="40">
  <si>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</si>
  <si>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</si>
  <si>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</si>
  <si>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</si>
  <si>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</si>
  <si>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</si>
  <si>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</si>
  <si>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</si>
  <si>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</si>
  <si>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</si>
  <si>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</si>
  <si>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</si>
  <si>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</si>
  <si>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</si>
  <si>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</si>
  <si>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</si>
  <si>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</si>
  <si>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</si>
  <si>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</si>
  <si>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</si>
  <si>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</si>
  <si>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</si>
  <si>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</si>
  <si>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</si>
  <si>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</si>
  <si>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</si>
  <si>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</si>
  <si>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</si>
  <si>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</si>
  <si>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</si>
  <si>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</si>
  <si>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</si>
  <si>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</si>
  <si>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</si>
  <si>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</si>
  <si>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</si>
  <si>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</si>
  <si>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</si>
  <si>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</si>
  <si>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para el Desarrollo Integral de la Familia en el Municipio de León, Gto.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</si>
</sst>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zoomScaleNormal="100" workbookViewId="0">
      <selection activeCell="D23" sqref="D2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2.7109375" style="2" bestFit="1" customWidth="1"/>
    <col min="9" max="16384" width="12" style="2"/>
  </cols>
  <sheetData>
    <row r="1" spans="1:8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8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8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8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8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8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8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8" x14ac:dyDescent="0.2">
      <c r="A8" s="37" t="s">
        <v>17</v>
      </c>
      <c r="B8" s="16">
        <v>3580000.0043000001</v>
      </c>
      <c r="C8" s="16">
        <v>2113066.9956999999</v>
      </c>
      <c r="D8" s="16">
        <f>B8+C8</f>
        <v>5693067</v>
      </c>
      <c r="E8" s="16">
        <v>5693067</v>
      </c>
      <c r="F8" s="16">
        <v>5693067</v>
      </c>
      <c r="G8" s="16">
        <f>F8-B8</f>
        <v>2113066.9956999999</v>
      </c>
    </row>
    <row r="9" spans="1:8" x14ac:dyDescent="0.2">
      <c r="A9" s="37" t="s">
        <v>18</v>
      </c>
      <c r="B9" s="16">
        <v>6850000</v>
      </c>
      <c r="C9" s="16">
        <v>3385661.5700000003</v>
      </c>
      <c r="D9" s="16">
        <f t="shared" ref="D9:D14" si="0">B9+C9</f>
        <v>10235661.57</v>
      </c>
      <c r="E9" s="16">
        <v>10235661.57</v>
      </c>
      <c r="F9" s="16">
        <v>10235661.57</v>
      </c>
      <c r="G9" s="16">
        <f t="shared" ref="G9:G14" si="1">F9-B9</f>
        <v>3385661.5700000003</v>
      </c>
    </row>
    <row r="10" spans="1:8" x14ac:dyDescent="0.2">
      <c r="A10" s="38" t="s">
        <v>19</v>
      </c>
      <c r="B10" s="16">
        <v>1226943</v>
      </c>
      <c r="C10" s="16">
        <v>1994652.46</v>
      </c>
      <c r="D10" s="16">
        <f t="shared" si="0"/>
        <v>3221595.46</v>
      </c>
      <c r="E10" s="16">
        <v>3221595.46</v>
      </c>
      <c r="F10" s="16">
        <v>3221595.46</v>
      </c>
      <c r="G10" s="16">
        <f t="shared" si="1"/>
        <v>1994652.46</v>
      </c>
    </row>
    <row r="11" spans="1:8" ht="20.399999999999999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8" ht="20.399999999999999" x14ac:dyDescent="0.2">
      <c r="A12" s="37" t="s">
        <v>21</v>
      </c>
      <c r="B12" s="16">
        <v>6115000</v>
      </c>
      <c r="C12" s="16">
        <v>9415820.0800000001</v>
      </c>
      <c r="D12" s="16">
        <f t="shared" si="0"/>
        <v>15530820.08</v>
      </c>
      <c r="E12" s="16">
        <v>15530820.08</v>
      </c>
      <c r="F12" s="16">
        <v>15530820.08</v>
      </c>
      <c r="G12" s="16">
        <f t="shared" si="1"/>
        <v>9415820.0800000001</v>
      </c>
    </row>
    <row r="13" spans="1:8" ht="20.399999999999999" x14ac:dyDescent="0.2">
      <c r="A13" s="37" t="s">
        <v>22</v>
      </c>
      <c r="B13" s="16">
        <v>145026067</v>
      </c>
      <c r="C13" s="16">
        <v>11964297.819999993</v>
      </c>
      <c r="D13" s="16">
        <f t="shared" si="0"/>
        <v>156990364.81999999</v>
      </c>
      <c r="E13" s="16">
        <v>156990364.81999999</v>
      </c>
      <c r="F13" s="16">
        <v>156990364.81999999</v>
      </c>
      <c r="G13" s="16">
        <f t="shared" si="1"/>
        <v>11964297.819999993</v>
      </c>
    </row>
    <row r="14" spans="1:8" x14ac:dyDescent="0.2">
      <c r="A14" s="37" t="s">
        <v>23</v>
      </c>
      <c r="B14" s="16">
        <v>0</v>
      </c>
      <c r="C14" s="16">
        <v>6679254.8499999996</v>
      </c>
      <c r="D14" s="16">
        <f t="shared" si="0"/>
        <v>6679254.8499999996</v>
      </c>
      <c r="E14" s="16">
        <v>6679254.8499999996</v>
      </c>
      <c r="F14" s="16">
        <v>6679254.8499999996</v>
      </c>
      <c r="G14" s="16">
        <f t="shared" si="1"/>
        <v>6679254.8499999996</v>
      </c>
    </row>
    <row r="15" spans="1:8" x14ac:dyDescent="0.2">
      <c r="B15" s="12"/>
      <c r="C15" s="12"/>
      <c r="D15" s="12"/>
      <c r="E15" s="12"/>
      <c r="F15" s="12"/>
      <c r="G15" s="12"/>
    </row>
    <row r="16" spans="1:8" x14ac:dyDescent="0.2">
      <c r="A16" s="9" t="s">
        <v>24</v>
      </c>
      <c r="B16" s="17">
        <f>SUM(B5:B14)</f>
        <v>162798010.0043</v>
      </c>
      <c r="C16" s="17">
        <f t="shared" ref="C16:G16" si="2">SUM(C5:C14)</f>
        <v>35552753.775699995</v>
      </c>
      <c r="D16" s="17">
        <f t="shared" si="2"/>
        <v>198350763.78</v>
      </c>
      <c r="E16" s="17">
        <f t="shared" si="2"/>
        <v>198350763.78</v>
      </c>
      <c r="F16" s="10">
        <f t="shared" si="2"/>
        <v>198350763.78</v>
      </c>
      <c r="G16" s="11">
        <f t="shared" si="2"/>
        <v>35552753.775699995</v>
      </c>
      <c r="H16" s="42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35552753.775699995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6115000</v>
      </c>
      <c r="C21" s="18">
        <f t="shared" ref="C21:G21" si="3">SUM(C22:C29)</f>
        <v>9415820.0800000001</v>
      </c>
      <c r="D21" s="18">
        <f t="shared" si="3"/>
        <v>15530820.08</v>
      </c>
      <c r="E21" s="18">
        <f t="shared" si="3"/>
        <v>15530820.08</v>
      </c>
      <c r="F21" s="18">
        <f t="shared" si="3"/>
        <v>15530820.08</v>
      </c>
      <c r="G21" s="18">
        <f t="shared" si="3"/>
        <v>9415820.0800000001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9">
        <v>6115000</v>
      </c>
      <c r="C28" s="19">
        <v>9415820.0800000001</v>
      </c>
      <c r="D28" s="19">
        <v>15530820.08</v>
      </c>
      <c r="E28" s="19">
        <v>15530820.08</v>
      </c>
      <c r="F28" s="19">
        <v>15530820.08</v>
      </c>
      <c r="G28" s="16">
        <f t="shared" ref="G28" si="4">F28-B28</f>
        <v>9415820.0800000001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156683010.0043</v>
      </c>
      <c r="C31" s="20">
        <f t="shared" ref="C31:G31" si="5">SUM(C32:C35)</f>
        <v>19457678.849999994</v>
      </c>
      <c r="D31" s="20">
        <f t="shared" si="5"/>
        <v>176140688.85429999</v>
      </c>
      <c r="E31" s="20">
        <f t="shared" si="5"/>
        <v>176140688.84999999</v>
      </c>
      <c r="F31" s="20">
        <f t="shared" si="5"/>
        <v>176140688.84999999</v>
      </c>
      <c r="G31" s="20">
        <f t="shared" si="5"/>
        <v>19457678.845699996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v>6850000</v>
      </c>
      <c r="C33" s="19">
        <v>3385661.5700000003</v>
      </c>
      <c r="D33" s="19">
        <f>B33+C33</f>
        <v>10235661.57</v>
      </c>
      <c r="E33" s="19">
        <v>10235661.57</v>
      </c>
      <c r="F33" s="19">
        <v>10235661.57</v>
      </c>
      <c r="G33" s="16">
        <f t="shared" ref="G33:G35" si="6">F33-B33</f>
        <v>3385661.5700000003</v>
      </c>
    </row>
    <row r="34" spans="1:7" ht="21.6" x14ac:dyDescent="0.2">
      <c r="A34" s="40" t="s">
        <v>32</v>
      </c>
      <c r="B34" s="19">
        <v>4806943.0043000001</v>
      </c>
      <c r="C34" s="19">
        <v>4107719.46</v>
      </c>
      <c r="D34" s="19">
        <f t="shared" ref="D34" si="7">B34+C34</f>
        <v>8914662.4642999992</v>
      </c>
      <c r="E34" s="19">
        <v>8914662.4600000009</v>
      </c>
      <c r="F34" s="19">
        <v>8914662.4600000009</v>
      </c>
      <c r="G34" s="16">
        <f t="shared" si="6"/>
        <v>4107719.4557000007</v>
      </c>
    </row>
    <row r="35" spans="1:7" ht="20.399999999999999" x14ac:dyDescent="0.2">
      <c r="A35" s="40" t="s">
        <v>22</v>
      </c>
      <c r="B35" s="19">
        <v>145026067</v>
      </c>
      <c r="C35" s="19">
        <v>11964297.819999993</v>
      </c>
      <c r="D35" s="19">
        <v>156990364.81999999</v>
      </c>
      <c r="E35" s="19">
        <v>156990364.81999999</v>
      </c>
      <c r="F35" s="19">
        <v>156990364.81999999</v>
      </c>
      <c r="G35" s="16">
        <f t="shared" si="6"/>
        <v>11964297.819999993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8">SUM(C38)</f>
        <v>6679254.8499999996</v>
      </c>
      <c r="D37" s="20">
        <f t="shared" si="8"/>
        <v>6679254.8499999996</v>
      </c>
      <c r="E37" s="20">
        <f t="shared" si="8"/>
        <v>6679254.8499999996</v>
      </c>
      <c r="F37" s="20">
        <f t="shared" si="8"/>
        <v>6679254.8499999996</v>
      </c>
      <c r="G37" s="20">
        <f t="shared" si="8"/>
        <v>6679254.8499999996</v>
      </c>
    </row>
    <row r="38" spans="1:7" x14ac:dyDescent="0.2">
      <c r="A38" s="40" t="s">
        <v>23</v>
      </c>
      <c r="B38" s="19">
        <v>0</v>
      </c>
      <c r="C38" s="16">
        <v>6679254.8499999996</v>
      </c>
      <c r="D38" s="16">
        <v>6679254.8499999996</v>
      </c>
      <c r="E38" s="16">
        <v>6679254.8499999996</v>
      </c>
      <c r="F38" s="16">
        <v>6679254.8499999996</v>
      </c>
      <c r="G38" s="16">
        <f t="shared" ref="G38" si="9">F38-B38</f>
        <v>6679254.8499999996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162798010.0043</v>
      </c>
      <c r="C40" s="17">
        <f t="shared" ref="C40:G40" si="10">SUM(C22:C29,C32:C35,C38)</f>
        <v>35552753.779999994</v>
      </c>
      <c r="D40" s="17">
        <f t="shared" si="10"/>
        <v>198350763.7843</v>
      </c>
      <c r="E40" s="17">
        <f t="shared" si="10"/>
        <v>198350763.78</v>
      </c>
      <c r="F40" s="17">
        <f t="shared" si="10"/>
        <v>198350763.78</v>
      </c>
      <c r="G40" s="11">
        <f t="shared" si="10"/>
        <v>35552753.775699995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35552753.775699995</v>
      </c>
    </row>
    <row r="42" spans="1:7" x14ac:dyDescent="0.2">
      <c r="D42" s="42"/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2023-10-23T14:39:58Z</cp:lastPrinted>
  <dcterms:created xsi:type="dcterms:W3CDTF">2012-12-11T20:48:19Z</dcterms:created>
  <dcterms:modified xsi:type="dcterms:W3CDTF">2024-02-09T22:30:16Z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